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注文書関係\"/>
    </mc:Choice>
  </mc:AlternateContent>
  <xr:revisionPtr revIDLastSave="0" documentId="8_{DC2930D1-B173-42FE-8B47-57A7DA7540A3}" xr6:coauthVersionLast="47" xr6:coauthVersionMax="47" xr10:uidLastSave="{00000000-0000-0000-0000-000000000000}"/>
  <workbookProtection lockStructure="1"/>
  <bookViews>
    <workbookView xWindow="1530" yWindow="930" windowWidth="27270" windowHeight="13620" xr2:uid="{00000000-000D-0000-FFFF-FFFF00000000}"/>
  </bookViews>
  <sheets>
    <sheet name="育脳教材発注書" sheetId="5" r:id="rId1"/>
    <sheet name="Sheet1" sheetId="1" r:id="rId2"/>
    <sheet name="Sheet2" sheetId="4" r:id="rId3"/>
  </sheets>
  <definedNames>
    <definedName name="_xlnm.Print_Area" localSheetId="0">育脳教材発注書!$A$2:$AE$55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5" l="1"/>
  <c r="AB9" i="5"/>
  <c r="J50" i="5" s="1"/>
  <c r="O50" i="5" s="1"/>
  <c r="AB29" i="5"/>
  <c r="AB13" i="5"/>
  <c r="AB11" i="5"/>
  <c r="AB15" i="5"/>
  <c r="AB17" i="5"/>
  <c r="AB19" i="5"/>
  <c r="AB21" i="5"/>
  <c r="AB23" i="5"/>
  <c r="AB25" i="5"/>
  <c r="AB27" i="5"/>
  <c r="Y50" i="5" l="1"/>
  <c r="Y54" i="5" s="1"/>
</calcChain>
</file>

<file path=xl/sharedStrings.xml><?xml version="1.0" encoding="utf-8"?>
<sst xmlns="http://schemas.openxmlformats.org/spreadsheetml/2006/main" count="283" uniqueCount="242">
  <si>
    <t>育脳寺子屋MAC    行</t>
    <rPh sb="0" eb="2">
      <t>イクノウ</t>
    </rPh>
    <rPh sb="2" eb="5">
      <t>テラコヤ</t>
    </rPh>
    <rPh sb="12" eb="13">
      <t>イ</t>
    </rPh>
    <phoneticPr fontId="1"/>
  </si>
  <si>
    <t>FAX:  (075)882-3777</t>
    <phoneticPr fontId="1"/>
  </si>
  <si>
    <t>教室名</t>
    <rPh sb="0" eb="3">
      <t>キョウシツメイ</t>
    </rPh>
    <phoneticPr fontId="1"/>
  </si>
  <si>
    <t>発注者名</t>
    <rPh sb="0" eb="4">
      <t>ハッチュウシャメイ</t>
    </rPh>
    <phoneticPr fontId="1"/>
  </si>
  <si>
    <t>年中</t>
    <rPh sb="0" eb="2">
      <t>ネンチュウ</t>
    </rPh>
    <phoneticPr fontId="1"/>
  </si>
  <si>
    <t>年長</t>
    <rPh sb="0" eb="1">
      <t>ネン</t>
    </rPh>
    <rPh sb="1" eb="2">
      <t>ナガ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</si>
  <si>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</si>
  <si>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</si>
  <si>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</si>
  <si>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</si>
  <si>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</si>
  <si>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</si>
  <si>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</si>
  <si>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</si>
  <si>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</si>
  <si>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A-1</t>
    <phoneticPr fontId="1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</si>
  <si>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</si>
  <si>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</si>
  <si>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</si>
  <si>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</si>
  <si>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</si>
  <si>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</si>
  <si>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</si>
  <si>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</si>
  <si>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</si>
  <si>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</si>
  <si>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</si>
  <si>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</si>
  <si>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</si>
  <si>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</si>
  <si>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</si>
  <si>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</si>
  <si>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</si>
  <si>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</si>
  <si>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</si>
  <si>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</si>
  <si>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</si>
  <si>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</si>
  <si>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</si>
  <si>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B-1</t>
  </si>
  <si>
    <t>B-1</t>
    <phoneticPr fontId="1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</si>
  <si>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</si>
  <si>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</si>
  <si>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</si>
  <si>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</si>
  <si>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</si>
  <si>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</si>
  <si>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</si>
  <si>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</si>
  <si>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</si>
  <si>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</si>
  <si>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</si>
  <si>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</si>
  <si>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</si>
  <si>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</si>
  <si>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</si>
  <si>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</si>
  <si>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</si>
  <si>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</si>
  <si>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</si>
  <si>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</si>
  <si>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</si>
  <si>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</si>
  <si>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</si>
  <si>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C-1</t>
    <phoneticPr fontId="1"/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</si>
  <si>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</si>
  <si>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</si>
  <si>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</si>
  <si>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</si>
  <si>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</si>
  <si>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</si>
  <si>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</si>
  <si>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</si>
  <si>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</si>
  <si>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</si>
  <si>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</si>
  <si>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</si>
  <si>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</si>
  <si>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</si>
  <si>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</si>
  <si>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</si>
  <si>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</si>
  <si>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</si>
  <si>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</si>
  <si>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</si>
  <si>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</si>
  <si>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</si>
  <si>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</si>
  <si>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D-1</t>
    <phoneticPr fontId="1"/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</si>
  <si>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</si>
  <si>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</si>
  <si>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</si>
  <si>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</si>
  <si>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</si>
  <si>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</si>
  <si>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</si>
  <si>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</si>
  <si>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</si>
  <si>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</si>
  <si>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</si>
  <si>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</si>
  <si>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</si>
  <si>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</si>
  <si>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</si>
  <si>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</si>
  <si>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</si>
  <si>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</si>
  <si>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</si>
  <si>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D-21</t>
  </si>
  <si>
    <t>D-22</t>
  </si>
  <si>
    <t>D-23</t>
  </si>
  <si>
    <t>D-24</t>
  </si>
  <si>
    <t>D-25</t>
  </si>
  <si>
    <t>D-26</t>
  </si>
  <si>
    <t>D-27</t>
  </si>
  <si>
    <t>D-28</t>
  </si>
  <si>
    <t>D-29</t>
  </si>
  <si>
    <t>D-30</t>
  </si>
  <si>
    <t>D-31</t>
  </si>
  <si>
    <t>D-32</t>
  </si>
  <si>
    <t>D-33</t>
  </si>
  <si>
    <t>D-34</t>
  </si>
  <si>
    <t>D-35</t>
  </si>
  <si>
    <t>▶</t>
    <phoneticPr fontId="1"/>
  </si>
  <si>
    <t>発注日(西暦/月/日)</t>
    <rPh sb="0" eb="3">
      <t>ハッチュウビ</t>
    </rPh>
    <rPh sb="4" eb="6">
      <t>セイレキ</t>
    </rPh>
    <rPh sb="7" eb="8">
      <t>ゲツ</t>
    </rPh>
    <rPh sb="9" eb="10">
      <t>ヒ</t>
    </rPh>
    <phoneticPr fontId="1"/>
  </si>
  <si>
    <t>合計冊数</t>
    <rPh sb="0" eb="2">
      <t>ゴウケイ</t>
    </rPh>
    <rPh sb="2" eb="4">
      <t>サツスウ</t>
    </rPh>
    <phoneticPr fontId="1"/>
  </si>
  <si>
    <t>冊</t>
    <rPh sb="0" eb="1">
      <t>サツ</t>
    </rPh>
    <phoneticPr fontId="1"/>
  </si>
  <si>
    <t>小3上</t>
    <rPh sb="0" eb="1">
      <t>ショウ</t>
    </rPh>
    <rPh sb="2" eb="3">
      <t>ジョウ</t>
    </rPh>
    <phoneticPr fontId="1"/>
  </si>
  <si>
    <t>小4上</t>
    <rPh sb="0" eb="1">
      <t>ショウ</t>
    </rPh>
    <rPh sb="2" eb="3">
      <t>ジョウ</t>
    </rPh>
    <phoneticPr fontId="1"/>
  </si>
  <si>
    <t>小5上</t>
    <rPh sb="0" eb="1">
      <t>ショウ</t>
    </rPh>
    <rPh sb="2" eb="3">
      <t>ジョウ</t>
    </rPh>
    <phoneticPr fontId="1"/>
  </si>
  <si>
    <t>小6上</t>
    <rPh sb="0" eb="1">
      <t>ショウ</t>
    </rPh>
    <rPh sb="2" eb="3">
      <t>ジョウ</t>
    </rPh>
    <phoneticPr fontId="1"/>
  </si>
  <si>
    <t>小3下</t>
    <rPh sb="0" eb="1">
      <t>ショウ</t>
    </rPh>
    <rPh sb="2" eb="3">
      <t>シタ</t>
    </rPh>
    <phoneticPr fontId="1"/>
  </si>
  <si>
    <t>小4下</t>
    <rPh sb="0" eb="1">
      <t>ショウ</t>
    </rPh>
    <rPh sb="2" eb="3">
      <t>シタ</t>
    </rPh>
    <phoneticPr fontId="1"/>
  </si>
  <si>
    <t>小5下</t>
    <rPh sb="0" eb="1">
      <t>ショウ</t>
    </rPh>
    <rPh sb="2" eb="3">
      <t>シタ</t>
    </rPh>
    <phoneticPr fontId="1"/>
  </si>
  <si>
    <t>小6下</t>
    <rPh sb="0" eb="1">
      <t>ショウ</t>
    </rPh>
    <rPh sb="2" eb="3">
      <t>シタ</t>
    </rPh>
    <phoneticPr fontId="1"/>
  </si>
  <si>
    <t>α-1</t>
    <phoneticPr fontId="1"/>
  </si>
  <si>
    <t>α-13</t>
    <phoneticPr fontId="1"/>
  </si>
  <si>
    <t>α-2</t>
  </si>
  <si>
    <t>α-3</t>
  </si>
  <si>
    <t>α-4</t>
  </si>
  <si>
    <t>α-5</t>
  </si>
  <si>
    <t>α-6</t>
  </si>
  <si>
    <t>α-7</t>
  </si>
  <si>
    <t>α-8</t>
  </si>
  <si>
    <t>α-9</t>
  </si>
  <si>
    <t>α-10</t>
  </si>
  <si>
    <t>α-11</t>
  </si>
  <si>
    <t>α-12</t>
  </si>
  <si>
    <t>α-14</t>
  </si>
  <si>
    <t>α-15</t>
  </si>
  <si>
    <t>α-16</t>
  </si>
  <si>
    <t>α-17</t>
  </si>
  <si>
    <t>α-18</t>
  </si>
  <si>
    <t>α-19</t>
  </si>
  <si>
    <t>α-20</t>
  </si>
  <si>
    <t>α-21</t>
  </si>
  <si>
    <t>α-22</t>
  </si>
  <si>
    <t>α-23</t>
  </si>
  <si>
    <t>α-24</t>
  </si>
  <si>
    <t>②</t>
    <phoneticPr fontId="1"/>
  </si>
  <si>
    <t>③</t>
    <phoneticPr fontId="1"/>
  </si>
  <si>
    <t>④</t>
    <phoneticPr fontId="1"/>
  </si>
  <si>
    <t>⑤</t>
    <phoneticPr fontId="1"/>
  </si>
  <si>
    <t>①(小1)</t>
    <rPh sb="2" eb="3">
      <t>ショウ</t>
    </rPh>
    <phoneticPr fontId="1"/>
  </si>
  <si>
    <t>⑤(小3)</t>
    <phoneticPr fontId="1"/>
  </si>
  <si>
    <t>⑨(小5)</t>
    <phoneticPr fontId="1"/>
  </si>
  <si>
    <t>⑩(小5)</t>
    <phoneticPr fontId="1"/>
  </si>
  <si>
    <t>⑪(小5)</t>
    <phoneticPr fontId="1"/>
  </si>
  <si>
    <t>⑫(小6)</t>
    <phoneticPr fontId="1"/>
  </si>
  <si>
    <t>①</t>
    <phoneticPr fontId="1"/>
  </si>
  <si>
    <t>組</t>
    <rPh sb="0" eb="1">
      <t>クミ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</si>
  <si>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</si>
  <si>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</si>
  <si>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小計金額 A+B</t>
    <rPh sb="0" eb="2">
      <t>ショウケイ</t>
    </rPh>
    <rPh sb="2" eb="4">
      <t>キンガク</t>
    </rPh>
    <phoneticPr fontId="1"/>
  </si>
  <si>
    <t>②(小1)</t>
    <phoneticPr fontId="1"/>
  </si>
  <si>
    <t>③(小2)</t>
    <phoneticPr fontId="1"/>
  </si>
  <si>
    <t>④(小2)</t>
    <phoneticPr fontId="1"/>
  </si>
  <si>
    <t>⑥(小3)</t>
    <phoneticPr fontId="1"/>
  </si>
  <si>
    <t>⑦(小4)</t>
    <phoneticPr fontId="1"/>
  </si>
  <si>
    <t>⑧(小4)</t>
    <phoneticPr fontId="1"/>
  </si>
  <si>
    <t>⑬(小6)</t>
    <phoneticPr fontId="1"/>
  </si>
  <si>
    <t>⑭(小6)</t>
    <phoneticPr fontId="1"/>
  </si>
  <si>
    <t>⑮(小6)</t>
    <phoneticPr fontId="1"/>
  </si>
  <si>
    <t>代引き手数料</t>
    <rPh sb="0" eb="2">
      <t>ダイビ</t>
    </rPh>
    <rPh sb="3" eb="6">
      <t>テスウリョウ</t>
    </rPh>
    <phoneticPr fontId="1"/>
  </si>
  <si>
    <t>送料</t>
    <rPh sb="0" eb="2">
      <t>ソウリョウ</t>
    </rPh>
    <phoneticPr fontId="1"/>
  </si>
  <si>
    <t>【管理欄】</t>
    <phoneticPr fontId="1"/>
  </si>
  <si>
    <t>育脳トライアル</t>
    <rPh sb="0" eb="2">
      <t>イクノウ</t>
    </rPh>
    <phoneticPr fontId="1"/>
  </si>
  <si>
    <t>A</t>
    <phoneticPr fontId="1"/>
  </si>
  <si>
    <t>B</t>
    <phoneticPr fontId="1"/>
  </si>
  <si>
    <t>その他</t>
    <rPh sb="2" eb="3">
      <t>タ</t>
    </rPh>
    <phoneticPr fontId="1"/>
  </si>
  <si>
    <t>お支払合計</t>
    <rPh sb="1" eb="5">
      <t>シハライゴウケイ</t>
    </rPh>
    <phoneticPr fontId="1"/>
  </si>
  <si>
    <t>▼</t>
    <phoneticPr fontId="1"/>
  </si>
  <si>
    <t>〒</t>
    <phoneticPr fontId="1"/>
  </si>
  <si>
    <t>ご住所</t>
    <rPh sb="1" eb="3">
      <t>ジュウショ</t>
    </rPh>
    <phoneticPr fontId="1"/>
  </si>
  <si>
    <t>☎</t>
    <phoneticPr fontId="1"/>
  </si>
  <si>
    <t>4月</t>
    <rPh sb="1" eb="2">
      <t>ゲツ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</si>
  <si>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</si>
  <si>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</si>
  <si>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</si>
  <si>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</si>
  <si>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</si>
  <si>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</si>
  <si>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</si>
  <si>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</si>
  <si>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</si>
  <si>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</si>
  <si>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</si>
  <si>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FAX</t>
    <phoneticPr fontId="1"/>
  </si>
  <si>
    <t>【育脳教材】　専用注文書</t>
    <rPh sb="1" eb="3">
      <t>イクノウ</t>
    </rPh>
    <rPh sb="3" eb="5">
      <t>キョウザイ</t>
    </rPh>
    <rPh sb="7" eb="9">
      <t>センヨウ</t>
    </rPh>
    <rPh sb="9" eb="12">
      <t>チュウモンショ</t>
    </rPh>
    <phoneticPr fontId="1"/>
  </si>
  <si>
    <t>運送時間指定</t>
    <rPh sb="0" eb="4">
      <t>ウンソウジカン</t>
    </rPh>
    <rPh sb="4" eb="6">
      <t>シテイ</t>
    </rPh>
    <phoneticPr fontId="1"/>
  </si>
  <si>
    <t>午前中</t>
    <rPh sb="0" eb="3">
      <t>ゴゼンチュウ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</si>
  <si>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</si>
  <si>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</si>
  <si>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○</t>
  </si>
  <si>
    <t>下記の通り、発注します</t>
    <rPh sb="0" eb="2">
      <t>カキ</t>
    </rPh>
    <rPh sb="3" eb="4">
      <t>トオ</t>
    </rPh>
    <rPh sb="6" eb="8">
      <t>ハッチュウ</t>
    </rPh>
    <phoneticPr fontId="1"/>
  </si>
  <si>
    <t>α-1</t>
    <phoneticPr fontId="1"/>
  </si>
  <si>
    <t>α-2</t>
    <phoneticPr fontId="1"/>
  </si>
  <si>
    <t>A-1</t>
    <phoneticPr fontId="1"/>
  </si>
  <si>
    <t>14-16時</t>
    <rPh sb="5" eb="6">
      <t>ジ</t>
    </rPh>
    <phoneticPr fontId="1"/>
  </si>
  <si>
    <t>19-21時</t>
    <rPh sb="5" eb="6">
      <t>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</si>
  <si>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</si>
  <si>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</si>
  <si>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</si>
  <si>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</si>
  <si>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</si>
  <si>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</si>
  <si>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</si>
  <si>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</si>
  <si>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●育脳トライアル ￥385</t>
    <rPh sb="1" eb="3">
      <t>イクノウ</t>
    </rPh>
    <phoneticPr fontId="1"/>
  </si>
  <si>
    <t>●育脳計算ワーク　　各\715</t>
    <rPh sb="1" eb="3">
      <t>イクノウ</t>
    </rPh>
    <rPh sb="3" eb="5">
      <t>ケイサン</t>
    </rPh>
    <rPh sb="10" eb="11">
      <t>カク</t>
    </rPh>
    <phoneticPr fontId="1"/>
  </si>
  <si>
    <t>●親子で育脳トライアル  各\605</t>
    <rPh sb="1" eb="3">
      <t>オヤコ</t>
    </rPh>
    <rPh sb="4" eb="6">
      <t>イクノウ</t>
    </rPh>
    <rPh sb="13" eb="14">
      <t>カク</t>
    </rPh>
    <phoneticPr fontId="1"/>
  </si>
  <si>
    <t>●ことばのワーク  各\550</t>
    <rPh sb="10" eb="11">
      <t>カク</t>
    </rPh>
    <phoneticPr fontId="1"/>
  </si>
  <si>
    <t>●読んで、考えて、伝えるノート  各\440</t>
    <rPh sb="1" eb="2">
      <t>ヨ</t>
    </rPh>
    <rPh sb="5" eb="6">
      <t>カンガ</t>
    </rPh>
    <rPh sb="9" eb="10">
      <t>ツタ</t>
    </rPh>
    <rPh sb="17" eb="18">
      <t>カク</t>
    </rPh>
    <phoneticPr fontId="1"/>
  </si>
  <si>
    <t>●切り絵(30枚入)　　各\550</t>
    <rPh sb="1" eb="2">
      <t>キ</t>
    </rPh>
    <rPh sb="3" eb="4">
      <t>エ</t>
    </rPh>
    <rPh sb="7" eb="9">
      <t>マイイ</t>
    </rPh>
    <rPh sb="12" eb="13">
      <t>カク</t>
    </rPh>
    <phoneticPr fontId="1"/>
  </si>
  <si>
    <t>●ひらがな幼児用 \660</t>
    <rPh sb="5" eb="8">
      <t>ヨウジヨウ</t>
    </rPh>
    <phoneticPr fontId="1"/>
  </si>
  <si>
    <t>●ひらがな①  \385</t>
    <phoneticPr fontId="1"/>
  </si>
  <si>
    <t>●ひらがな②  \385</t>
    <phoneticPr fontId="1"/>
  </si>
  <si>
    <t>●カタカナ③  \528</t>
    <phoneticPr fontId="1"/>
  </si>
  <si>
    <t>●積み木ワーク \3300</t>
    <rPh sb="1" eb="2">
      <t>ツ</t>
    </rPh>
    <rPh sb="3" eb="4">
      <t>キ</t>
    </rPh>
    <phoneticPr fontId="1"/>
  </si>
  <si>
    <t>●モテルン　\440</t>
    <phoneticPr fontId="1"/>
  </si>
  <si>
    <t>冊x385円</t>
    <rPh sb="0" eb="1">
      <t>サツ</t>
    </rPh>
    <phoneticPr fontId="1"/>
  </si>
  <si>
    <t>●積み木ブロック \1980</t>
    <rPh sb="1" eb="2">
      <t>ツ</t>
    </rPh>
    <rPh sb="3" eb="4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</si>
</sst>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rgb="FFFF0000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0" fillId="0" borderId="21" xfId="0" applyBorder="1">
      <alignment vertical="center"/>
    </xf>
    <xf numFmtId="177" fontId="0" fillId="2" borderId="9" xfId="0" applyNumberFormat="1" applyFill="1" applyBorder="1" applyProtection="1">
      <alignment vertical="center"/>
      <protection locked="0"/>
    </xf>
    <xf numFmtId="177" fontId="0" fillId="2" borderId="3" xfId="0" applyNumberFormat="1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0" borderId="0" xfId="0" applyNumberForma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177" fontId="0" fillId="2" borderId="0" xfId="0" applyNumberFormat="1" applyFill="1" applyProtection="1">
      <alignment vertical="center"/>
      <protection locked="0"/>
    </xf>
    <xf numFmtId="177" fontId="0" fillId="2" borderId="10" xfId="0" applyNumberFormat="1" applyFill="1" applyBorder="1" applyProtection="1">
      <alignment vertical="center"/>
      <protection locked="0"/>
    </xf>
    <xf numFmtId="177" fontId="0" fillId="0" borderId="11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10" xfId="0" applyBorder="1" applyAlignment="1">
      <alignment horizontal="right" vertical="center"/>
    </xf>
    <xf numFmtId="177" fontId="0" fillId="0" borderId="10" xfId="0" applyNumberFormat="1" applyBorder="1">
      <alignment vertical="center"/>
    </xf>
    <xf numFmtId="177" fontId="0" fillId="0" borderId="0" xfId="0" applyNumberForma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center"/>
      <protection locked="0"/>
    </xf>
    <xf numFmtId="177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177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7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showGridLines="0" tabSelected="1" topLeftCell="A31" zoomScale="120" zoomScaleNormal="120" zoomScaleSheetLayoutView="100" workbookViewId="0">
      <selection activeCell="O52" sqref="O52"/>
    </sheetView>
  </sheetViews>
  <sheetFormatPr defaultColWidth="3" defaultRowHeight="17.25" customHeight="1" x14ac:dyDescent="0.15"/>
  <sheetData>
    <row r="1" spans="2:31" ht="5.25" customHeight="1" x14ac:dyDescent="0.15"/>
    <row r="2" spans="2:31" ht="17.25" customHeight="1" x14ac:dyDescent="0.1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85" t="s">
        <v>208</v>
      </c>
      <c r="L2" s="86"/>
      <c r="M2" s="86"/>
      <c r="N2" s="86"/>
      <c r="O2" s="86"/>
      <c r="P2" s="86"/>
      <c r="Q2" s="86"/>
      <c r="R2" s="86"/>
      <c r="S2" s="86"/>
      <c r="T2" s="86"/>
      <c r="U2" s="87"/>
      <c r="V2" s="25"/>
      <c r="W2" s="25"/>
      <c r="X2" s="25"/>
      <c r="Y2" s="25"/>
      <c r="Z2" s="25"/>
      <c r="AA2" s="25"/>
      <c r="AB2" s="82" t="s">
        <v>209</v>
      </c>
      <c r="AC2" s="83"/>
      <c r="AD2" s="83"/>
      <c r="AE2" s="84"/>
    </row>
    <row r="3" spans="2:31" ht="17.25" customHeight="1" x14ac:dyDescent="0.1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43" t="s">
        <v>214</v>
      </c>
      <c r="N3" s="44"/>
      <c r="O3" s="44"/>
      <c r="P3" s="44"/>
      <c r="Q3" s="44"/>
      <c r="R3" s="44"/>
      <c r="S3" s="44"/>
      <c r="T3" s="25"/>
      <c r="U3" s="25"/>
      <c r="V3" s="25"/>
      <c r="W3" s="25"/>
      <c r="X3" s="25"/>
      <c r="Y3" s="25"/>
      <c r="Z3" s="25"/>
      <c r="AA3" s="25"/>
      <c r="AB3" s="23" t="s">
        <v>213</v>
      </c>
      <c r="AC3" s="26" t="s">
        <v>210</v>
      </c>
      <c r="AD3" s="25"/>
      <c r="AE3" s="27"/>
    </row>
    <row r="4" spans="2:31" ht="17.25" customHeight="1" x14ac:dyDescent="0.15">
      <c r="B4" s="25" t="s">
        <v>124</v>
      </c>
      <c r="C4" s="25"/>
      <c r="D4" s="25"/>
      <c r="E4" s="28"/>
      <c r="F4" s="28"/>
      <c r="G4" s="28"/>
      <c r="H4" s="53"/>
      <c r="I4" s="53"/>
      <c r="J4" s="53"/>
      <c r="K4" s="53"/>
      <c r="L4" s="53"/>
      <c r="M4" s="53"/>
      <c r="N4" s="29"/>
      <c r="O4" s="29" t="s">
        <v>192</v>
      </c>
      <c r="P4" s="45"/>
      <c r="Q4" s="45"/>
      <c r="R4" s="45"/>
      <c r="S4" s="25"/>
      <c r="T4" s="30"/>
      <c r="U4" s="30"/>
      <c r="V4" s="25"/>
      <c r="W4" s="25"/>
      <c r="X4" s="25"/>
      <c r="Y4" s="25"/>
      <c r="Z4" s="25"/>
      <c r="AA4" s="25"/>
      <c r="AB4" s="23" t="s">
        <v>213</v>
      </c>
      <c r="AC4" s="26" t="s">
        <v>218</v>
      </c>
      <c r="AD4" s="25"/>
      <c r="AE4" s="27"/>
    </row>
    <row r="5" spans="2:31" ht="17.25" customHeight="1" x14ac:dyDescent="0.15">
      <c r="B5" s="25" t="s">
        <v>2</v>
      </c>
      <c r="C5" s="25"/>
      <c r="D5" s="25"/>
      <c r="E5" s="54"/>
      <c r="F5" s="54"/>
      <c r="G5" s="54"/>
      <c r="H5" s="54"/>
      <c r="I5" s="54"/>
      <c r="J5" s="54"/>
      <c r="K5" s="54"/>
      <c r="L5" s="54"/>
      <c r="M5" s="54"/>
      <c r="N5" s="25"/>
      <c r="O5" s="31" t="s">
        <v>193</v>
      </c>
      <c r="P5" s="47"/>
      <c r="Q5" s="48"/>
      <c r="R5" s="48"/>
      <c r="S5" s="48"/>
      <c r="T5" s="48"/>
      <c r="U5" s="48"/>
      <c r="V5" s="48"/>
      <c r="W5" s="48"/>
      <c r="X5" s="48"/>
      <c r="Y5" s="25"/>
      <c r="Z5" s="25"/>
      <c r="AA5" s="25"/>
      <c r="AB5" s="23" t="s">
        <v>213</v>
      </c>
      <c r="AC5" s="26" t="s">
        <v>211</v>
      </c>
      <c r="AD5" s="25"/>
      <c r="AE5" s="27"/>
    </row>
    <row r="6" spans="2:31" ht="17.25" customHeight="1" x14ac:dyDescent="0.15">
      <c r="B6" s="25" t="s">
        <v>3</v>
      </c>
      <c r="C6" s="25"/>
      <c r="D6" s="25"/>
      <c r="E6" s="54"/>
      <c r="F6" s="54"/>
      <c r="G6" s="54"/>
      <c r="H6" s="54"/>
      <c r="I6" s="54"/>
      <c r="J6" s="54"/>
      <c r="K6" s="54"/>
      <c r="L6" s="54"/>
      <c r="M6" s="54"/>
      <c r="N6" s="25"/>
      <c r="O6" s="25"/>
      <c r="P6" s="48"/>
      <c r="Q6" s="48"/>
      <c r="R6" s="48"/>
      <c r="S6" s="48"/>
      <c r="T6" s="48"/>
      <c r="U6" s="48"/>
      <c r="V6" s="48"/>
      <c r="W6" s="48"/>
      <c r="X6" s="48"/>
      <c r="Y6" s="25"/>
      <c r="Z6" s="25"/>
      <c r="AA6" s="25"/>
      <c r="AB6" s="23" t="s">
        <v>213</v>
      </c>
      <c r="AC6" s="26" t="s">
        <v>212</v>
      </c>
      <c r="AD6" s="25"/>
      <c r="AE6" s="27"/>
    </row>
    <row r="7" spans="2:31" ht="17.25" customHeight="1" x14ac:dyDescent="0.15">
      <c r="B7" s="25" t="s">
        <v>228</v>
      </c>
      <c r="C7" s="25"/>
      <c r="D7" s="25"/>
      <c r="E7" s="25"/>
      <c r="F7" s="28"/>
      <c r="G7" s="28"/>
      <c r="H7" s="28"/>
      <c r="I7" s="28"/>
      <c r="J7" s="28"/>
      <c r="K7" s="28"/>
      <c r="L7" s="28"/>
      <c r="M7" s="28"/>
      <c r="N7" s="25"/>
      <c r="O7" s="25" t="s">
        <v>194</v>
      </c>
      <c r="P7" s="49"/>
      <c r="Q7" s="49"/>
      <c r="R7" s="49"/>
      <c r="S7" s="49"/>
      <c r="T7" s="49"/>
      <c r="U7" s="25"/>
      <c r="V7" s="28" t="s">
        <v>207</v>
      </c>
      <c r="W7" s="49"/>
      <c r="X7" s="49"/>
      <c r="Y7" s="49"/>
      <c r="Z7" s="49"/>
      <c r="AA7" s="49"/>
      <c r="AB7" s="24" t="s">
        <v>213</v>
      </c>
      <c r="AC7" s="32" t="s">
        <v>219</v>
      </c>
      <c r="AD7" s="33"/>
      <c r="AE7" s="34"/>
    </row>
    <row r="8" spans="2:31" ht="17.25" customHeight="1" x14ac:dyDescent="0.15">
      <c r="C8" s="46" t="s">
        <v>195</v>
      </c>
      <c r="D8" s="46"/>
      <c r="E8" s="46" t="s">
        <v>196</v>
      </c>
      <c r="F8" s="46"/>
      <c r="G8" s="46" t="s">
        <v>197</v>
      </c>
      <c r="H8" s="46"/>
      <c r="I8" s="46" t="s">
        <v>198</v>
      </c>
      <c r="J8" s="46"/>
      <c r="K8" s="46" t="s">
        <v>199</v>
      </c>
      <c r="L8" s="46"/>
      <c r="M8" s="46" t="s">
        <v>200</v>
      </c>
      <c r="N8" s="46"/>
      <c r="O8" s="46" t="s">
        <v>201</v>
      </c>
      <c r="P8" s="46"/>
      <c r="Q8" s="46" t="s">
        <v>202</v>
      </c>
      <c r="R8" s="46"/>
      <c r="S8" s="46" t="s">
        <v>203</v>
      </c>
      <c r="T8" s="46"/>
      <c r="U8" s="46" t="s">
        <v>204</v>
      </c>
      <c r="V8" s="46"/>
      <c r="W8" s="46" t="s">
        <v>205</v>
      </c>
      <c r="X8" s="46"/>
      <c r="Y8" s="46" t="s">
        <v>206</v>
      </c>
      <c r="Z8" s="46"/>
      <c r="AB8" t="s">
        <v>125</v>
      </c>
    </row>
    <row r="9" spans="2:31" ht="17.25" customHeight="1" x14ac:dyDescent="0.15">
      <c r="B9" s="88" t="s">
        <v>4</v>
      </c>
      <c r="C9" s="81" t="s">
        <v>135</v>
      </c>
      <c r="D9" s="81"/>
      <c r="E9" s="81" t="s">
        <v>137</v>
      </c>
      <c r="F9" s="81"/>
      <c r="G9" s="81" t="s">
        <v>138</v>
      </c>
      <c r="H9" s="81"/>
      <c r="I9" s="81" t="s">
        <v>139</v>
      </c>
      <c r="J9" s="81"/>
      <c r="K9" s="81" t="s">
        <v>140</v>
      </c>
      <c r="L9" s="81"/>
      <c r="M9" s="81" t="s">
        <v>141</v>
      </c>
      <c r="N9" s="81"/>
      <c r="O9" s="81" t="s">
        <v>142</v>
      </c>
      <c r="P9" s="81"/>
      <c r="Q9" s="81" t="s">
        <v>143</v>
      </c>
      <c r="R9" s="81"/>
      <c r="S9" s="81" t="s">
        <v>144</v>
      </c>
      <c r="T9" s="81"/>
      <c r="U9" s="81" t="s">
        <v>145</v>
      </c>
      <c r="V9" s="81"/>
      <c r="W9" s="81" t="s">
        <v>146</v>
      </c>
      <c r="X9" s="81"/>
      <c r="Y9" s="81" t="s">
        <v>147</v>
      </c>
      <c r="Z9" s="81"/>
      <c r="AA9" s="73" t="s">
        <v>123</v>
      </c>
      <c r="AB9" s="78">
        <f>SUM(C10:Z10)</f>
        <v>0</v>
      </c>
      <c r="AC9" s="79"/>
    </row>
    <row r="10" spans="2:31" ht="17.25" customHeight="1" x14ac:dyDescent="0.15">
      <c r="B10" s="88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73"/>
      <c r="AB10" s="79"/>
      <c r="AC10" s="79"/>
      <c r="AD10" t="s">
        <v>126</v>
      </c>
    </row>
    <row r="11" spans="2:31" ht="17.25" customHeight="1" x14ac:dyDescent="0.15">
      <c r="B11" s="88" t="s">
        <v>5</v>
      </c>
      <c r="C11" s="80" t="s">
        <v>136</v>
      </c>
      <c r="D11" s="80"/>
      <c r="E11" s="80" t="s">
        <v>148</v>
      </c>
      <c r="F11" s="80"/>
      <c r="G11" s="80" t="s">
        <v>149</v>
      </c>
      <c r="H11" s="80"/>
      <c r="I11" s="80" t="s">
        <v>150</v>
      </c>
      <c r="J11" s="80"/>
      <c r="K11" s="80" t="s">
        <v>151</v>
      </c>
      <c r="L11" s="80"/>
      <c r="M11" s="80" t="s">
        <v>152</v>
      </c>
      <c r="N11" s="80"/>
      <c r="O11" s="80" t="s">
        <v>153</v>
      </c>
      <c r="P11" s="80"/>
      <c r="Q11" s="80" t="s">
        <v>154</v>
      </c>
      <c r="R11" s="80"/>
      <c r="S11" s="80" t="s">
        <v>155</v>
      </c>
      <c r="T11" s="80"/>
      <c r="U11" s="80" t="s">
        <v>156</v>
      </c>
      <c r="V11" s="80"/>
      <c r="W11" s="80" t="s">
        <v>157</v>
      </c>
      <c r="X11" s="80"/>
      <c r="Y11" s="80" t="s">
        <v>158</v>
      </c>
      <c r="Z11" s="80"/>
      <c r="AA11" s="73" t="s">
        <v>123</v>
      </c>
      <c r="AB11" s="78">
        <f>SUM(C12:Z12)</f>
        <v>0</v>
      </c>
      <c r="AC11" s="79"/>
    </row>
    <row r="12" spans="2:31" ht="17.25" customHeight="1" x14ac:dyDescent="0.15">
      <c r="B12" s="88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73"/>
      <c r="AB12" s="79"/>
      <c r="AC12" s="79"/>
      <c r="AD12" t="s">
        <v>126</v>
      </c>
    </row>
    <row r="13" spans="2:31" ht="17.25" customHeight="1" x14ac:dyDescent="0.15">
      <c r="B13" s="88" t="s">
        <v>6</v>
      </c>
      <c r="C13" s="80" t="s">
        <v>15</v>
      </c>
      <c r="D13" s="80"/>
      <c r="E13" s="80" t="s">
        <v>16</v>
      </c>
      <c r="F13" s="80"/>
      <c r="G13" s="80" t="s">
        <v>17</v>
      </c>
      <c r="H13" s="80"/>
      <c r="I13" s="80" t="s">
        <v>18</v>
      </c>
      <c r="J13" s="80"/>
      <c r="K13" s="80" t="s">
        <v>19</v>
      </c>
      <c r="L13" s="80"/>
      <c r="M13" s="80" t="s">
        <v>20</v>
      </c>
      <c r="N13" s="80"/>
      <c r="O13" s="80" t="s">
        <v>21</v>
      </c>
      <c r="P13" s="80"/>
      <c r="Q13" s="80" t="s">
        <v>22</v>
      </c>
      <c r="R13" s="80"/>
      <c r="S13" s="80" t="s">
        <v>23</v>
      </c>
      <c r="T13" s="80"/>
      <c r="U13" s="80" t="s">
        <v>24</v>
      </c>
      <c r="V13" s="80"/>
      <c r="W13" s="80" t="s">
        <v>25</v>
      </c>
      <c r="X13" s="80"/>
      <c r="Y13" s="80" t="s">
        <v>26</v>
      </c>
      <c r="Z13" s="80"/>
      <c r="AA13" s="73" t="s">
        <v>123</v>
      </c>
      <c r="AB13" s="78">
        <f>SUM(C14:Z14)</f>
        <v>0</v>
      </c>
      <c r="AC13" s="79"/>
    </row>
    <row r="14" spans="2:31" ht="17.25" customHeight="1" x14ac:dyDescent="0.15">
      <c r="B14" s="88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73"/>
      <c r="AB14" s="79"/>
      <c r="AC14" s="79"/>
      <c r="AD14" t="s">
        <v>126</v>
      </c>
    </row>
    <row r="15" spans="2:31" ht="17.25" customHeight="1" x14ac:dyDescent="0.15">
      <c r="B15" s="88" t="s">
        <v>7</v>
      </c>
      <c r="C15" s="80" t="s">
        <v>27</v>
      </c>
      <c r="D15" s="80"/>
      <c r="E15" s="80" t="s">
        <v>28</v>
      </c>
      <c r="F15" s="80"/>
      <c r="G15" s="80" t="s">
        <v>29</v>
      </c>
      <c r="H15" s="80"/>
      <c r="I15" s="80" t="s">
        <v>30</v>
      </c>
      <c r="J15" s="80"/>
      <c r="K15" s="80" t="s">
        <v>31</v>
      </c>
      <c r="L15" s="80"/>
      <c r="M15" s="80" t="s">
        <v>32</v>
      </c>
      <c r="N15" s="80"/>
      <c r="O15" s="80" t="s">
        <v>33</v>
      </c>
      <c r="P15" s="80"/>
      <c r="Q15" s="80" t="s">
        <v>34</v>
      </c>
      <c r="R15" s="80"/>
      <c r="S15" s="80" t="s">
        <v>35</v>
      </c>
      <c r="T15" s="80"/>
      <c r="U15" s="80" t="s">
        <v>36</v>
      </c>
      <c r="V15" s="80"/>
      <c r="W15" s="80" t="s">
        <v>37</v>
      </c>
      <c r="X15" s="80"/>
      <c r="Y15" s="80" t="s">
        <v>38</v>
      </c>
      <c r="Z15" s="80"/>
      <c r="AA15" s="73" t="s">
        <v>123</v>
      </c>
      <c r="AB15" s="78">
        <f t="shared" ref="AB15" si="0">SUM(C16:Z16)</f>
        <v>0</v>
      </c>
      <c r="AC15" s="79"/>
    </row>
    <row r="16" spans="2:31" ht="17.25" customHeight="1" x14ac:dyDescent="0.15">
      <c r="B16" s="88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73"/>
      <c r="AB16" s="79"/>
      <c r="AC16" s="79"/>
      <c r="AD16" t="s">
        <v>126</v>
      </c>
    </row>
    <row r="17" spans="2:30" ht="17.25" customHeight="1" x14ac:dyDescent="0.15">
      <c r="B17" s="88" t="s">
        <v>8</v>
      </c>
      <c r="C17" s="80" t="s">
        <v>40</v>
      </c>
      <c r="D17" s="80"/>
      <c r="E17" s="80" t="s">
        <v>41</v>
      </c>
      <c r="F17" s="80"/>
      <c r="G17" s="80" t="s">
        <v>42</v>
      </c>
      <c r="H17" s="80"/>
      <c r="I17" s="80" t="s">
        <v>43</v>
      </c>
      <c r="J17" s="80"/>
      <c r="K17" s="80" t="s">
        <v>44</v>
      </c>
      <c r="L17" s="80"/>
      <c r="M17" s="80" t="s">
        <v>45</v>
      </c>
      <c r="N17" s="80"/>
      <c r="O17" s="80" t="s">
        <v>46</v>
      </c>
      <c r="P17" s="80"/>
      <c r="Q17" s="80" t="s">
        <v>47</v>
      </c>
      <c r="R17" s="80"/>
      <c r="S17" s="80" t="s">
        <v>48</v>
      </c>
      <c r="T17" s="80"/>
      <c r="U17" s="80" t="s">
        <v>49</v>
      </c>
      <c r="V17" s="80"/>
      <c r="W17" s="80" t="s">
        <v>50</v>
      </c>
      <c r="X17" s="80"/>
      <c r="Y17" s="80" t="s">
        <v>51</v>
      </c>
      <c r="Z17" s="80"/>
      <c r="AA17" s="73" t="s">
        <v>123</v>
      </c>
      <c r="AB17" s="78">
        <f t="shared" ref="AB17" si="1">SUM(C18:Z18)</f>
        <v>0</v>
      </c>
      <c r="AC17" s="79"/>
    </row>
    <row r="18" spans="2:30" ht="17.25" customHeight="1" x14ac:dyDescent="0.15">
      <c r="B18" s="88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73"/>
      <c r="AB18" s="79"/>
      <c r="AC18" s="79"/>
      <c r="AD18" t="s">
        <v>126</v>
      </c>
    </row>
    <row r="19" spans="2:30" ht="17.25" customHeight="1" x14ac:dyDescent="0.15">
      <c r="B19" s="88" t="s">
        <v>9</v>
      </c>
      <c r="C19" s="80" t="s">
        <v>52</v>
      </c>
      <c r="D19" s="80"/>
      <c r="E19" s="80" t="s">
        <v>53</v>
      </c>
      <c r="F19" s="80"/>
      <c r="G19" s="80" t="s">
        <v>54</v>
      </c>
      <c r="H19" s="80"/>
      <c r="I19" s="80" t="s">
        <v>55</v>
      </c>
      <c r="J19" s="80"/>
      <c r="K19" s="80" t="s">
        <v>56</v>
      </c>
      <c r="L19" s="80"/>
      <c r="M19" s="80" t="s">
        <v>57</v>
      </c>
      <c r="N19" s="80"/>
      <c r="O19" s="80" t="s">
        <v>58</v>
      </c>
      <c r="P19" s="80"/>
      <c r="Q19" s="80" t="s">
        <v>59</v>
      </c>
      <c r="R19" s="80"/>
      <c r="S19" s="80" t="s">
        <v>60</v>
      </c>
      <c r="T19" s="80"/>
      <c r="U19" s="80" t="s">
        <v>61</v>
      </c>
      <c r="V19" s="80"/>
      <c r="W19" s="80" t="s">
        <v>62</v>
      </c>
      <c r="X19" s="80"/>
      <c r="Y19" s="80" t="s">
        <v>63</v>
      </c>
      <c r="Z19" s="80"/>
      <c r="AA19" s="73" t="s">
        <v>123</v>
      </c>
      <c r="AB19" s="78">
        <f t="shared" ref="AB19" si="2">SUM(C20:Z20)</f>
        <v>0</v>
      </c>
      <c r="AC19" s="79"/>
    </row>
    <row r="20" spans="2:30" ht="17.25" customHeight="1" x14ac:dyDescent="0.15">
      <c r="B20" s="88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73"/>
      <c r="AB20" s="79"/>
      <c r="AC20" s="79"/>
      <c r="AD20" t="s">
        <v>126</v>
      </c>
    </row>
    <row r="21" spans="2:30" ht="17.25" customHeight="1" x14ac:dyDescent="0.15">
      <c r="B21" s="88" t="s">
        <v>10</v>
      </c>
      <c r="C21" s="80" t="s">
        <v>64</v>
      </c>
      <c r="D21" s="80"/>
      <c r="E21" s="80" t="s">
        <v>65</v>
      </c>
      <c r="F21" s="80"/>
      <c r="G21" s="80" t="s">
        <v>66</v>
      </c>
      <c r="H21" s="80"/>
      <c r="I21" s="80" t="s">
        <v>67</v>
      </c>
      <c r="J21" s="80"/>
      <c r="K21" s="80" t="s">
        <v>68</v>
      </c>
      <c r="L21" s="80"/>
      <c r="M21" s="80" t="s">
        <v>69</v>
      </c>
      <c r="N21" s="80"/>
      <c r="O21" s="80" t="s">
        <v>70</v>
      </c>
      <c r="P21" s="80"/>
      <c r="Q21" s="80" t="s">
        <v>71</v>
      </c>
      <c r="R21" s="80"/>
      <c r="S21" s="80" t="s">
        <v>72</v>
      </c>
      <c r="T21" s="80"/>
      <c r="U21" s="80" t="s">
        <v>73</v>
      </c>
      <c r="V21" s="80"/>
      <c r="W21" s="80" t="s">
        <v>74</v>
      </c>
      <c r="X21" s="80"/>
      <c r="Y21" s="80" t="s">
        <v>75</v>
      </c>
      <c r="Z21" s="80"/>
      <c r="AA21" s="73" t="s">
        <v>123</v>
      </c>
      <c r="AB21" s="78">
        <f t="shared" ref="AB21" si="3">SUM(C22:Z22)</f>
        <v>0</v>
      </c>
      <c r="AC21" s="79"/>
    </row>
    <row r="22" spans="2:30" ht="17.25" customHeight="1" x14ac:dyDescent="0.15">
      <c r="B22" s="88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73"/>
      <c r="AB22" s="79"/>
      <c r="AC22" s="79"/>
      <c r="AD22" t="s">
        <v>126</v>
      </c>
    </row>
    <row r="23" spans="2:30" ht="17.25" customHeight="1" x14ac:dyDescent="0.15">
      <c r="B23" s="88" t="s">
        <v>11</v>
      </c>
      <c r="C23" s="80" t="s">
        <v>76</v>
      </c>
      <c r="D23" s="80"/>
      <c r="E23" s="80" t="s">
        <v>77</v>
      </c>
      <c r="F23" s="80"/>
      <c r="G23" s="80" t="s">
        <v>78</v>
      </c>
      <c r="H23" s="80"/>
      <c r="I23" s="80" t="s">
        <v>79</v>
      </c>
      <c r="J23" s="80"/>
      <c r="K23" s="80" t="s">
        <v>80</v>
      </c>
      <c r="L23" s="80"/>
      <c r="M23" s="80" t="s">
        <v>81</v>
      </c>
      <c r="N23" s="80"/>
      <c r="O23" s="80" t="s">
        <v>82</v>
      </c>
      <c r="P23" s="80"/>
      <c r="Q23" s="80" t="s">
        <v>83</v>
      </c>
      <c r="R23" s="80"/>
      <c r="S23" s="80" t="s">
        <v>84</v>
      </c>
      <c r="T23" s="80"/>
      <c r="U23" s="80" t="s">
        <v>85</v>
      </c>
      <c r="V23" s="80"/>
      <c r="W23" s="80" t="s">
        <v>86</v>
      </c>
      <c r="X23" s="80"/>
      <c r="Y23" s="80" t="s">
        <v>87</v>
      </c>
      <c r="Z23" s="80"/>
      <c r="AA23" s="73" t="s">
        <v>123</v>
      </c>
      <c r="AB23" s="78">
        <f t="shared" ref="AB23" si="4">SUM(C24:Z24)</f>
        <v>0</v>
      </c>
      <c r="AC23" s="79"/>
    </row>
    <row r="24" spans="2:30" ht="17.25" customHeight="1" x14ac:dyDescent="0.15">
      <c r="B24" s="88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73"/>
      <c r="AB24" s="79"/>
      <c r="AC24" s="79"/>
      <c r="AD24" t="s">
        <v>126</v>
      </c>
    </row>
    <row r="25" spans="2:30" ht="17.25" customHeight="1" x14ac:dyDescent="0.15">
      <c r="B25" s="88" t="s">
        <v>12</v>
      </c>
      <c r="C25" s="80" t="s">
        <v>88</v>
      </c>
      <c r="D25" s="80"/>
      <c r="E25" s="80" t="s">
        <v>89</v>
      </c>
      <c r="F25" s="80"/>
      <c r="G25" s="80" t="s">
        <v>90</v>
      </c>
      <c r="H25" s="80"/>
      <c r="I25" s="80" t="s">
        <v>91</v>
      </c>
      <c r="J25" s="80"/>
      <c r="K25" s="80" t="s">
        <v>92</v>
      </c>
      <c r="L25" s="80"/>
      <c r="M25" s="80" t="s">
        <v>93</v>
      </c>
      <c r="N25" s="80"/>
      <c r="O25" s="80" t="s">
        <v>94</v>
      </c>
      <c r="P25" s="80"/>
      <c r="Q25" s="80" t="s">
        <v>95</v>
      </c>
      <c r="R25" s="80"/>
      <c r="S25" s="80" t="s">
        <v>96</v>
      </c>
      <c r="T25" s="80"/>
      <c r="U25" s="80" t="s">
        <v>97</v>
      </c>
      <c r="V25" s="80"/>
      <c r="W25" s="80" t="s">
        <v>98</v>
      </c>
      <c r="X25" s="80"/>
      <c r="Y25" s="80" t="s">
        <v>99</v>
      </c>
      <c r="Z25" s="80"/>
      <c r="AA25" s="73" t="s">
        <v>123</v>
      </c>
      <c r="AB25" s="78">
        <f t="shared" ref="AB25" si="5">SUM(C26:Z26)</f>
        <v>0</v>
      </c>
      <c r="AC25" s="79"/>
    </row>
    <row r="26" spans="2:30" ht="17.25" customHeight="1" x14ac:dyDescent="0.15">
      <c r="B26" s="8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73"/>
      <c r="AB26" s="79"/>
      <c r="AC26" s="79"/>
      <c r="AD26" t="s">
        <v>126</v>
      </c>
    </row>
    <row r="27" spans="2:30" ht="17.25" customHeight="1" x14ac:dyDescent="0.15">
      <c r="B27" s="88" t="s">
        <v>13</v>
      </c>
      <c r="C27" s="80" t="s">
        <v>100</v>
      </c>
      <c r="D27" s="80"/>
      <c r="E27" s="80" t="s">
        <v>101</v>
      </c>
      <c r="F27" s="80"/>
      <c r="G27" s="80" t="s">
        <v>102</v>
      </c>
      <c r="H27" s="80"/>
      <c r="I27" s="80" t="s">
        <v>103</v>
      </c>
      <c r="J27" s="80"/>
      <c r="K27" s="80" t="s">
        <v>104</v>
      </c>
      <c r="L27" s="80"/>
      <c r="M27" s="80" t="s">
        <v>105</v>
      </c>
      <c r="N27" s="80"/>
      <c r="O27" s="80" t="s">
        <v>106</v>
      </c>
      <c r="P27" s="80"/>
      <c r="Q27" s="80" t="s">
        <v>107</v>
      </c>
      <c r="R27" s="80"/>
      <c r="S27" s="80" t="s">
        <v>108</v>
      </c>
      <c r="T27" s="80"/>
      <c r="U27" s="80" t="s">
        <v>109</v>
      </c>
      <c r="V27" s="80"/>
      <c r="W27" s="80" t="s">
        <v>110</v>
      </c>
      <c r="X27" s="80"/>
      <c r="Y27" s="80" t="s">
        <v>111</v>
      </c>
      <c r="Z27" s="80"/>
      <c r="AA27" s="73" t="s">
        <v>123</v>
      </c>
      <c r="AB27" s="78">
        <f t="shared" ref="AB27" si="6">SUM(C28:Z28)</f>
        <v>0</v>
      </c>
      <c r="AC27" s="79"/>
    </row>
    <row r="28" spans="2:30" ht="17.25" customHeight="1" x14ac:dyDescent="0.15">
      <c r="B28" s="88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73"/>
      <c r="AB28" s="79"/>
      <c r="AC28" s="79"/>
      <c r="AD28" t="s">
        <v>126</v>
      </c>
    </row>
    <row r="29" spans="2:30" ht="17.25" customHeight="1" x14ac:dyDescent="0.15">
      <c r="B29" s="88" t="s">
        <v>14</v>
      </c>
      <c r="C29" s="80" t="s">
        <v>112</v>
      </c>
      <c r="D29" s="80"/>
      <c r="E29" s="80" t="s">
        <v>113</v>
      </c>
      <c r="F29" s="80"/>
      <c r="G29" s="80" t="s">
        <v>114</v>
      </c>
      <c r="H29" s="80"/>
      <c r="I29" s="80" t="s">
        <v>115</v>
      </c>
      <c r="J29" s="80"/>
      <c r="K29" s="80" t="s">
        <v>116</v>
      </c>
      <c r="L29" s="80"/>
      <c r="M29" s="80" t="s">
        <v>117</v>
      </c>
      <c r="N29" s="80"/>
      <c r="O29" s="80" t="s">
        <v>118</v>
      </c>
      <c r="P29" s="80"/>
      <c r="Q29" s="80" t="s">
        <v>119</v>
      </c>
      <c r="R29" s="80"/>
      <c r="S29" s="80" t="s">
        <v>120</v>
      </c>
      <c r="T29" s="80"/>
      <c r="U29" s="80" t="s">
        <v>121</v>
      </c>
      <c r="V29" s="80"/>
      <c r="W29" s="80" t="s">
        <v>122</v>
      </c>
      <c r="X29" s="80"/>
      <c r="Y29" s="74"/>
      <c r="Z29" s="75"/>
      <c r="AA29" s="73" t="s">
        <v>123</v>
      </c>
      <c r="AB29" s="78">
        <f>SUM(C30:Z30)</f>
        <v>0</v>
      </c>
      <c r="AC29" s="79"/>
    </row>
    <row r="30" spans="2:30" ht="17.25" customHeight="1" x14ac:dyDescent="0.15">
      <c r="B30" s="88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76"/>
      <c r="Z30" s="77"/>
      <c r="AA30" s="73"/>
      <c r="AB30" s="79"/>
      <c r="AC30" s="79"/>
      <c r="AD30" t="s">
        <v>126</v>
      </c>
    </row>
    <row r="31" spans="2:30" ht="6" customHeight="1" x14ac:dyDescent="0.15"/>
    <row r="32" spans="2:30" ht="17.25" customHeight="1" x14ac:dyDescent="0.15">
      <c r="B32" t="s">
        <v>229</v>
      </c>
      <c r="S32" t="s">
        <v>230</v>
      </c>
    </row>
    <row r="33" spans="1:31" ht="17.25" customHeight="1" x14ac:dyDescent="0.15">
      <c r="B33" s="67" t="s">
        <v>127</v>
      </c>
      <c r="C33" s="67"/>
      <c r="D33" s="67" t="s">
        <v>131</v>
      </c>
      <c r="E33" s="67"/>
      <c r="F33" s="67" t="s">
        <v>128</v>
      </c>
      <c r="G33" s="67"/>
      <c r="H33" s="67" t="s">
        <v>132</v>
      </c>
      <c r="I33" s="67"/>
      <c r="J33" s="67" t="s">
        <v>129</v>
      </c>
      <c r="K33" s="67"/>
      <c r="L33" s="67" t="s">
        <v>133</v>
      </c>
      <c r="M33" s="67"/>
      <c r="N33" s="67" t="s">
        <v>130</v>
      </c>
      <c r="O33" s="67"/>
      <c r="P33" s="67" t="s">
        <v>134</v>
      </c>
      <c r="Q33" s="67"/>
      <c r="R33" s="2"/>
      <c r="S33" s="67" t="s">
        <v>215</v>
      </c>
      <c r="T33" s="67"/>
      <c r="U33" s="67" t="s">
        <v>216</v>
      </c>
      <c r="V33" s="67"/>
      <c r="W33" s="67" t="s">
        <v>217</v>
      </c>
      <c r="X33" s="67"/>
      <c r="Y33" s="67" t="s">
        <v>16</v>
      </c>
      <c r="Z33" s="67"/>
      <c r="AA33" s="67" t="s">
        <v>39</v>
      </c>
      <c r="AB33" s="67"/>
      <c r="AC33" s="67" t="s">
        <v>41</v>
      </c>
      <c r="AD33" s="67"/>
    </row>
    <row r="34" spans="1:31" ht="17.25" customHeight="1" x14ac:dyDescent="0.1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3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1" ht="8.25" customHeight="1" x14ac:dyDescent="0.15"/>
    <row r="36" spans="1:31" ht="17.25" customHeight="1" x14ac:dyDescent="0.15">
      <c r="B36" t="s">
        <v>231</v>
      </c>
    </row>
    <row r="37" spans="1:31" ht="17.25" customHeight="1" x14ac:dyDescent="0.15">
      <c r="B37" s="68" t="s">
        <v>163</v>
      </c>
      <c r="C37" s="69"/>
      <c r="D37" s="69" t="s">
        <v>174</v>
      </c>
      <c r="E37" s="69"/>
      <c r="F37" s="69" t="s">
        <v>175</v>
      </c>
      <c r="G37" s="69"/>
      <c r="H37" s="69" t="s">
        <v>176</v>
      </c>
      <c r="I37" s="69"/>
      <c r="J37" s="69" t="s">
        <v>164</v>
      </c>
      <c r="K37" s="69"/>
      <c r="L37" s="69" t="s">
        <v>177</v>
      </c>
      <c r="M37" s="69"/>
      <c r="N37" s="69" t="s">
        <v>178</v>
      </c>
      <c r="O37" s="69"/>
      <c r="P37" s="69" t="s">
        <v>179</v>
      </c>
      <c r="Q37" s="69"/>
      <c r="R37" s="69" t="s">
        <v>165</v>
      </c>
      <c r="S37" s="69"/>
      <c r="T37" s="69" t="s">
        <v>166</v>
      </c>
      <c r="U37" s="69"/>
      <c r="V37" s="69" t="s">
        <v>167</v>
      </c>
      <c r="W37" s="69"/>
      <c r="X37" s="69" t="s">
        <v>168</v>
      </c>
      <c r="Y37" s="69"/>
      <c r="Z37" s="69" t="s">
        <v>180</v>
      </c>
      <c r="AA37" s="69"/>
      <c r="AB37" s="69" t="s">
        <v>181</v>
      </c>
      <c r="AC37" s="69"/>
      <c r="AD37" s="69" t="s">
        <v>182</v>
      </c>
      <c r="AE37" s="69"/>
    </row>
    <row r="38" spans="1:31" ht="17.25" customHeight="1" x14ac:dyDescent="0.1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21"/>
      <c r="S38" s="22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21"/>
      <c r="AE38" s="22"/>
    </row>
    <row r="39" spans="1:31" ht="7.5" customHeight="1" x14ac:dyDescent="0.1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39"/>
      <c r="AE39" s="39"/>
    </row>
    <row r="40" spans="1:31" ht="17.25" customHeight="1" x14ac:dyDescent="0.15">
      <c r="B40" t="s">
        <v>232</v>
      </c>
    </row>
    <row r="41" spans="1:31" ht="17.25" customHeight="1" x14ac:dyDescent="0.15">
      <c r="B41" s="68" t="s">
        <v>220</v>
      </c>
      <c r="C41" s="69"/>
      <c r="D41" s="69" t="s">
        <v>221</v>
      </c>
      <c r="E41" s="69"/>
      <c r="F41" s="69" t="s">
        <v>222</v>
      </c>
      <c r="G41" s="69"/>
      <c r="H41" s="69" t="s">
        <v>223</v>
      </c>
      <c r="I41" s="69"/>
      <c r="J41" s="69" t="s">
        <v>224</v>
      </c>
      <c r="K41" s="69"/>
      <c r="L41" s="69" t="s">
        <v>225</v>
      </c>
      <c r="M41" s="69"/>
      <c r="N41" s="69" t="s">
        <v>226</v>
      </c>
      <c r="O41" s="69"/>
      <c r="P41" s="69" t="s">
        <v>227</v>
      </c>
      <c r="Q41" s="69"/>
    </row>
    <row r="42" spans="1:31" ht="17.25" customHeight="1" x14ac:dyDescent="0.1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7"/>
    </row>
    <row r="43" spans="1:31" ht="7.5" customHeight="1" x14ac:dyDescent="0.1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39"/>
      <c r="AE43" s="39"/>
    </row>
    <row r="44" spans="1:31" ht="17.25" customHeight="1" x14ac:dyDescent="0.15">
      <c r="B44" s="4" t="s">
        <v>233</v>
      </c>
      <c r="C44" s="5"/>
      <c r="D44" s="5"/>
      <c r="E44" s="5"/>
      <c r="F44" s="5"/>
      <c r="G44" s="5"/>
      <c r="H44" s="5"/>
      <c r="I44" s="5"/>
      <c r="J44" s="5" t="s">
        <v>234</v>
      </c>
      <c r="K44" s="5"/>
      <c r="L44" s="5"/>
      <c r="M44" s="5"/>
      <c r="N44" s="5"/>
      <c r="O44" s="5"/>
      <c r="P44" s="17"/>
      <c r="Q44" s="52"/>
      <c r="R44" s="52"/>
      <c r="S44" s="5" t="s">
        <v>126</v>
      </c>
      <c r="T44" s="5"/>
      <c r="U44" s="5" t="s">
        <v>241</v>
      </c>
      <c r="V44" s="5"/>
      <c r="W44" s="5"/>
      <c r="X44" s="5"/>
      <c r="Y44" s="5"/>
      <c r="Z44" s="5"/>
      <c r="AA44" s="17"/>
      <c r="AB44" s="52"/>
      <c r="AC44" s="52"/>
      <c r="AD44" s="6" t="s">
        <v>170</v>
      </c>
    </row>
    <row r="45" spans="1:31" ht="17.25" customHeight="1" x14ac:dyDescent="0.15">
      <c r="A45" s="9"/>
      <c r="C45" s="8" t="s">
        <v>169</v>
      </c>
      <c r="D45" s="36"/>
      <c r="E45" t="s">
        <v>170</v>
      </c>
      <c r="F45" s="8" t="s">
        <v>161</v>
      </c>
      <c r="G45" s="36"/>
      <c r="H45" t="s">
        <v>170</v>
      </c>
      <c r="J45" t="s">
        <v>235</v>
      </c>
      <c r="O45" s="1"/>
      <c r="P45" s="18"/>
      <c r="Q45" s="50"/>
      <c r="R45" s="50"/>
      <c r="S45" t="s">
        <v>126</v>
      </c>
      <c r="U45" t="s">
        <v>238</v>
      </c>
      <c r="AA45" s="18"/>
      <c r="AB45" s="50"/>
      <c r="AC45" s="50"/>
      <c r="AD45" s="9" t="s">
        <v>170</v>
      </c>
    </row>
    <row r="46" spans="1:31" ht="17.25" customHeight="1" x14ac:dyDescent="0.15">
      <c r="A46" s="9"/>
      <c r="C46" s="8" t="s">
        <v>159</v>
      </c>
      <c r="D46" s="36"/>
      <c r="E46" t="s">
        <v>170</v>
      </c>
      <c r="F46" s="8" t="s">
        <v>162</v>
      </c>
      <c r="G46" s="36"/>
      <c r="H46" t="s">
        <v>170</v>
      </c>
      <c r="J46" t="s">
        <v>236</v>
      </c>
      <c r="O46" s="1"/>
      <c r="P46" s="18"/>
      <c r="Q46" s="50"/>
      <c r="R46" s="50"/>
      <c r="S46" t="s">
        <v>126</v>
      </c>
      <c r="U46" t="s">
        <v>239</v>
      </c>
      <c r="AA46" s="18"/>
      <c r="AB46" s="50"/>
      <c r="AC46" s="50"/>
      <c r="AD46" s="9" t="s">
        <v>171</v>
      </c>
    </row>
    <row r="47" spans="1:31" ht="17.25" customHeight="1" x14ac:dyDescent="0.15">
      <c r="A47" s="9"/>
      <c r="B47" s="10"/>
      <c r="C47" s="35" t="s">
        <v>160</v>
      </c>
      <c r="D47" s="37"/>
      <c r="E47" s="11" t="s">
        <v>170</v>
      </c>
      <c r="F47" s="11"/>
      <c r="G47" s="11"/>
      <c r="H47" s="11"/>
      <c r="I47" s="11"/>
      <c r="J47" s="11" t="s">
        <v>237</v>
      </c>
      <c r="K47" s="11"/>
      <c r="L47" s="11"/>
      <c r="M47" s="11"/>
      <c r="N47" s="11"/>
      <c r="O47" s="40"/>
      <c r="P47" s="41"/>
      <c r="Q47" s="66"/>
      <c r="R47" s="66"/>
      <c r="S47" s="11" t="s">
        <v>126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2"/>
    </row>
    <row r="48" spans="1:31" ht="9.75" customHeight="1" thickBo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0" ht="8.25" customHeight="1" thickTop="1" x14ac:dyDescent="0.15"/>
    <row r="50" spans="1:30" ht="17.25" customHeight="1" x14ac:dyDescent="0.15">
      <c r="A50" t="s">
        <v>185</v>
      </c>
      <c r="F50" s="14" t="s">
        <v>186</v>
      </c>
      <c r="J50" s="62">
        <f>SUM(AB9:AC30)</f>
        <v>0</v>
      </c>
      <c r="K50" s="63"/>
      <c r="L50" s="15" t="s">
        <v>240</v>
      </c>
      <c r="M50" s="16"/>
      <c r="N50" s="1" t="s">
        <v>187</v>
      </c>
      <c r="O50" s="64">
        <f>J50*350*1.1</f>
        <v>0</v>
      </c>
      <c r="P50" s="65"/>
      <c r="Q50" s="65"/>
      <c r="R50" s="63"/>
      <c r="S50" t="s">
        <v>172</v>
      </c>
      <c r="T50" s="51" t="s">
        <v>173</v>
      </c>
      <c r="U50" s="51"/>
      <c r="V50" s="51"/>
      <c r="W50" s="51"/>
      <c r="X50" s="51"/>
      <c r="Y50" s="55">
        <f>O50+O51</f>
        <v>0</v>
      </c>
      <c r="Z50" s="56"/>
      <c r="AA50" s="56"/>
      <c r="AB50" s="56"/>
      <c r="AC50" s="57"/>
      <c r="AD50" t="s">
        <v>172</v>
      </c>
    </row>
    <row r="51" spans="1:30" ht="17.25" customHeight="1" x14ac:dyDescent="0.15">
      <c r="F51" s="19" t="s">
        <v>189</v>
      </c>
      <c r="N51" s="1" t="s">
        <v>188</v>
      </c>
      <c r="O51" s="64">
        <f>(650*SUM(B34:Q34)+550*SUM(S34:AD34)+500*SUM(B38:AE38)+500*SUM(D45:D47)+500*SUM(G45:G46)+600*Q44+350*SUM(Q45:R46)+480*Q47+1800*AB44+3000*AB45+400*AB46+400*SUM(B42:Q42))*1.1</f>
        <v>0</v>
      </c>
      <c r="P51" s="65"/>
      <c r="Q51" s="65"/>
      <c r="R51" s="63"/>
      <c r="S51" t="s">
        <v>172</v>
      </c>
      <c r="T51" s="51" t="s">
        <v>183</v>
      </c>
      <c r="U51" s="51"/>
      <c r="V51" s="51"/>
      <c r="W51" s="51"/>
      <c r="X51" s="51"/>
      <c r="Y51" s="58"/>
      <c r="Z51" s="59"/>
      <c r="AA51" s="59"/>
      <c r="AB51" s="59"/>
      <c r="AC51" s="60"/>
      <c r="AD51" t="s">
        <v>172</v>
      </c>
    </row>
    <row r="52" spans="1:30" ht="17.25" customHeight="1" x14ac:dyDescent="0.15">
      <c r="T52" s="51" t="s">
        <v>184</v>
      </c>
      <c r="U52" s="51"/>
      <c r="V52" s="51"/>
      <c r="W52" s="51"/>
      <c r="X52" s="51"/>
      <c r="Y52" s="58"/>
      <c r="Z52" s="59"/>
      <c r="AA52" s="59"/>
      <c r="AB52" s="59"/>
      <c r="AC52" s="60"/>
      <c r="AD52" t="s">
        <v>172</v>
      </c>
    </row>
    <row r="53" spans="1:30" ht="17.25" customHeight="1" thickBot="1" x14ac:dyDescent="0.2">
      <c r="AA53" t="s">
        <v>191</v>
      </c>
    </row>
    <row r="54" spans="1:30" ht="17.25" customHeight="1" thickBot="1" x14ac:dyDescent="0.2">
      <c r="T54" s="51" t="s">
        <v>190</v>
      </c>
      <c r="U54" s="51"/>
      <c r="V54" s="51"/>
      <c r="W54" s="51"/>
      <c r="X54" s="51"/>
      <c r="Y54" s="70">
        <f>FLOOR(SUM(Y50:AC52),10)</f>
        <v>0</v>
      </c>
      <c r="Z54" s="71"/>
      <c r="AA54" s="71"/>
      <c r="AB54" s="71"/>
      <c r="AC54" s="72"/>
      <c r="AD54" s="20" t="s">
        <v>172</v>
      </c>
    </row>
  </sheetData>
  <mergeCells count="408"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F41:G41"/>
    <mergeCell ref="H41:I41"/>
    <mergeCell ref="J41:K41"/>
    <mergeCell ref="L41:M41"/>
    <mergeCell ref="N41:O41"/>
    <mergeCell ref="P41:Q41"/>
    <mergeCell ref="AB2:AE2"/>
    <mergeCell ref="K2:U2"/>
    <mergeCell ref="B21:B22"/>
    <mergeCell ref="B23:B24"/>
    <mergeCell ref="B25:B26"/>
    <mergeCell ref="B27:B28"/>
    <mergeCell ref="B29:B30"/>
    <mergeCell ref="C9:D9"/>
    <mergeCell ref="C10:D10"/>
    <mergeCell ref="B9:B10"/>
    <mergeCell ref="B11:B12"/>
    <mergeCell ref="B13:B14"/>
    <mergeCell ref="B15:B16"/>
    <mergeCell ref="B17:B18"/>
    <mergeCell ref="B19:B20"/>
    <mergeCell ref="Q9:R9"/>
    <mergeCell ref="S9:T9"/>
    <mergeCell ref="U9:V9"/>
    <mergeCell ref="M13:N13"/>
    <mergeCell ref="O13:P13"/>
    <mergeCell ref="Q13:R13"/>
    <mergeCell ref="S13:T13"/>
    <mergeCell ref="M19:N19"/>
    <mergeCell ref="O19:P19"/>
    <mergeCell ref="W9:X9"/>
    <mergeCell ref="Y9:Z9"/>
    <mergeCell ref="C11:D11"/>
    <mergeCell ref="E11:F11"/>
    <mergeCell ref="G11:H11"/>
    <mergeCell ref="I11:J11"/>
    <mergeCell ref="K11:L11"/>
    <mergeCell ref="E9:F9"/>
    <mergeCell ref="G9:H9"/>
    <mergeCell ref="I9:J9"/>
    <mergeCell ref="K9:L9"/>
    <mergeCell ref="M9:N9"/>
    <mergeCell ref="O9:P9"/>
    <mergeCell ref="M11:N11"/>
    <mergeCell ref="O11:P11"/>
    <mergeCell ref="Q11:R11"/>
    <mergeCell ref="S11:T11"/>
    <mergeCell ref="U11:V11"/>
    <mergeCell ref="W10:X10"/>
    <mergeCell ref="Y10:Z10"/>
    <mergeCell ref="Y11:Z11"/>
    <mergeCell ref="W11:X11"/>
    <mergeCell ref="Q10:R10"/>
    <mergeCell ref="S10:T10"/>
    <mergeCell ref="W25:X25"/>
    <mergeCell ref="Y25:Z25"/>
    <mergeCell ref="C27:D27"/>
    <mergeCell ref="E27:F27"/>
    <mergeCell ref="G27:H27"/>
    <mergeCell ref="I27:J27"/>
    <mergeCell ref="K27:L27"/>
    <mergeCell ref="M27:N27"/>
    <mergeCell ref="O27:P27"/>
    <mergeCell ref="C25:D25"/>
    <mergeCell ref="O25:P25"/>
    <mergeCell ref="U25:V25"/>
    <mergeCell ref="Y26:Z26"/>
    <mergeCell ref="U10:V10"/>
    <mergeCell ref="M10:N10"/>
    <mergeCell ref="O10:P10"/>
    <mergeCell ref="U14:V14"/>
    <mergeCell ref="U19:V19"/>
    <mergeCell ref="U21:V21"/>
    <mergeCell ref="U22:V22"/>
    <mergeCell ref="U24:V24"/>
    <mergeCell ref="S19:T19"/>
    <mergeCell ref="M17:N17"/>
    <mergeCell ref="O17:P17"/>
    <mergeCell ref="Q17:R17"/>
    <mergeCell ref="S17:T17"/>
    <mergeCell ref="U17:V17"/>
    <mergeCell ref="Q19:R19"/>
    <mergeCell ref="C12:D12"/>
    <mergeCell ref="E12:F12"/>
    <mergeCell ref="G12:H12"/>
    <mergeCell ref="I12:J12"/>
    <mergeCell ref="K12:L12"/>
    <mergeCell ref="E10:F10"/>
    <mergeCell ref="G10:H10"/>
    <mergeCell ref="I10:J10"/>
    <mergeCell ref="K10:L10"/>
    <mergeCell ref="Y12:Z12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M12:N12"/>
    <mergeCell ref="O12:P12"/>
    <mergeCell ref="Q12:R12"/>
    <mergeCell ref="S12:T12"/>
    <mergeCell ref="U12:V12"/>
    <mergeCell ref="W12:X12"/>
    <mergeCell ref="U13:V13"/>
    <mergeCell ref="W13:X13"/>
    <mergeCell ref="Y13:Z13"/>
    <mergeCell ref="C13:D13"/>
    <mergeCell ref="E13:F13"/>
    <mergeCell ref="G13:H13"/>
    <mergeCell ref="I13:J13"/>
    <mergeCell ref="K13:L13"/>
    <mergeCell ref="W14:X14"/>
    <mergeCell ref="Y14:Z14"/>
    <mergeCell ref="C16:D16"/>
    <mergeCell ref="E16:F16"/>
    <mergeCell ref="G16:H16"/>
    <mergeCell ref="I16:J16"/>
    <mergeCell ref="K16:L16"/>
    <mergeCell ref="M16:N16"/>
    <mergeCell ref="O16:P16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O15:P15"/>
    <mergeCell ref="Q16:R16"/>
    <mergeCell ref="S16:T16"/>
    <mergeCell ref="U16:V16"/>
    <mergeCell ref="W16:X16"/>
    <mergeCell ref="Y16:Z16"/>
    <mergeCell ref="C18:D18"/>
    <mergeCell ref="E18:F18"/>
    <mergeCell ref="G18:H18"/>
    <mergeCell ref="I18:J18"/>
    <mergeCell ref="K18:L18"/>
    <mergeCell ref="Y17:Z17"/>
    <mergeCell ref="W17:X17"/>
    <mergeCell ref="C17:D17"/>
    <mergeCell ref="E17:F17"/>
    <mergeCell ref="G17:H17"/>
    <mergeCell ref="I17:J17"/>
    <mergeCell ref="K17:L17"/>
    <mergeCell ref="Y18:Z18"/>
    <mergeCell ref="M18:N18"/>
    <mergeCell ref="O18:P18"/>
    <mergeCell ref="Q18:R18"/>
    <mergeCell ref="S18:T18"/>
    <mergeCell ref="U18:V18"/>
    <mergeCell ref="W18:X18"/>
    <mergeCell ref="W19:X19"/>
    <mergeCell ref="Y19:Z19"/>
    <mergeCell ref="C19:D19"/>
    <mergeCell ref="E19:F19"/>
    <mergeCell ref="G19:H19"/>
    <mergeCell ref="I19:J19"/>
    <mergeCell ref="K19:L19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C22:D22"/>
    <mergeCell ref="E22:F22"/>
    <mergeCell ref="G22:H22"/>
    <mergeCell ref="I22:J22"/>
    <mergeCell ref="K22:L22"/>
    <mergeCell ref="M22:N22"/>
    <mergeCell ref="O22:P22"/>
    <mergeCell ref="Q21:R21"/>
    <mergeCell ref="S21:T21"/>
    <mergeCell ref="Q22:R22"/>
    <mergeCell ref="S22:T22"/>
    <mergeCell ref="W21:X21"/>
    <mergeCell ref="Y21:Z21"/>
    <mergeCell ref="C21:D21"/>
    <mergeCell ref="E21:F21"/>
    <mergeCell ref="G21:H21"/>
    <mergeCell ref="I21:J21"/>
    <mergeCell ref="K21:L21"/>
    <mergeCell ref="M21:N21"/>
    <mergeCell ref="O21:P21"/>
    <mergeCell ref="W22:X22"/>
    <mergeCell ref="Y22:Z22"/>
    <mergeCell ref="C24:D24"/>
    <mergeCell ref="E24:F24"/>
    <mergeCell ref="G24:H24"/>
    <mergeCell ref="I24:J24"/>
    <mergeCell ref="K24:L24"/>
    <mergeCell ref="Y23:Z23"/>
    <mergeCell ref="M23:N23"/>
    <mergeCell ref="O23:P23"/>
    <mergeCell ref="Q23:R23"/>
    <mergeCell ref="S23:T23"/>
    <mergeCell ref="U23:V23"/>
    <mergeCell ref="W23:X23"/>
    <mergeCell ref="C23:D23"/>
    <mergeCell ref="E23:F23"/>
    <mergeCell ref="G23:H23"/>
    <mergeCell ref="I23:J23"/>
    <mergeCell ref="K23:L23"/>
    <mergeCell ref="Y24:Z24"/>
    <mergeCell ref="M24:N24"/>
    <mergeCell ref="O24:P24"/>
    <mergeCell ref="Q24:R24"/>
    <mergeCell ref="S24:T24"/>
    <mergeCell ref="W24:X24"/>
    <mergeCell ref="Q25:R25"/>
    <mergeCell ref="S25:T25"/>
    <mergeCell ref="C30:D30"/>
    <mergeCell ref="E30:F30"/>
    <mergeCell ref="G30:H30"/>
    <mergeCell ref="I30:J30"/>
    <mergeCell ref="K30:L30"/>
    <mergeCell ref="U26:V26"/>
    <mergeCell ref="W26:X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E25:F25"/>
    <mergeCell ref="G25:H25"/>
    <mergeCell ref="I25:J25"/>
    <mergeCell ref="K25:L25"/>
    <mergeCell ref="M25:N25"/>
    <mergeCell ref="C28:D28"/>
    <mergeCell ref="E28:F28"/>
    <mergeCell ref="G28:H28"/>
    <mergeCell ref="I28:J28"/>
    <mergeCell ref="K28:L28"/>
    <mergeCell ref="M28:N28"/>
    <mergeCell ref="O28:P28"/>
    <mergeCell ref="M29:N29"/>
    <mergeCell ref="O29:P29"/>
    <mergeCell ref="C29:D29"/>
    <mergeCell ref="E29:F29"/>
    <mergeCell ref="G29:H29"/>
    <mergeCell ref="I29:J29"/>
    <mergeCell ref="K29:L29"/>
    <mergeCell ref="Q29:R29"/>
    <mergeCell ref="S29:T29"/>
    <mergeCell ref="U29:V29"/>
    <mergeCell ref="W29:X29"/>
    <mergeCell ref="Q27:R27"/>
    <mergeCell ref="S27:T27"/>
    <mergeCell ref="U27:V27"/>
    <mergeCell ref="W27:X27"/>
    <mergeCell ref="Y27:Z27"/>
    <mergeCell ref="AB21:AC22"/>
    <mergeCell ref="AB23:AC24"/>
    <mergeCell ref="AB25:AC26"/>
    <mergeCell ref="AB27:AC28"/>
    <mergeCell ref="AB29:AC30"/>
    <mergeCell ref="AA9:AA10"/>
    <mergeCell ref="AA11:AA12"/>
    <mergeCell ref="AA13:AA14"/>
    <mergeCell ref="AA15:AA16"/>
    <mergeCell ref="AA17:AA18"/>
    <mergeCell ref="AB9:AC10"/>
    <mergeCell ref="AB11:AC12"/>
    <mergeCell ref="AB13:AC14"/>
    <mergeCell ref="AB15:AC16"/>
    <mergeCell ref="AB17:AC18"/>
    <mergeCell ref="AB19:AC20"/>
    <mergeCell ref="O8:P8"/>
    <mergeCell ref="Q8:R8"/>
    <mergeCell ref="L33:M33"/>
    <mergeCell ref="N33:O33"/>
    <mergeCell ref="AA19:AA20"/>
    <mergeCell ref="AA21:AA22"/>
    <mergeCell ref="AA23:AA24"/>
    <mergeCell ref="AA25:AA26"/>
    <mergeCell ref="AA27:AA28"/>
    <mergeCell ref="AA29:AA30"/>
    <mergeCell ref="Y29:Z30"/>
    <mergeCell ref="S8:T8"/>
    <mergeCell ref="U8:V8"/>
    <mergeCell ref="M30:N30"/>
    <mergeCell ref="O30:P30"/>
    <mergeCell ref="Q30:R30"/>
    <mergeCell ref="S30:T30"/>
    <mergeCell ref="U30:V30"/>
    <mergeCell ref="W30:X30"/>
    <mergeCell ref="Q28:R28"/>
    <mergeCell ref="S28:T28"/>
    <mergeCell ref="U28:V28"/>
    <mergeCell ref="W28:X28"/>
    <mergeCell ref="Y28:Z28"/>
    <mergeCell ref="F34:G34"/>
    <mergeCell ref="H34:I34"/>
    <mergeCell ref="J34:K34"/>
    <mergeCell ref="L34:M34"/>
    <mergeCell ref="N34:O34"/>
    <mergeCell ref="P34:Q34"/>
    <mergeCell ref="B33:C33"/>
    <mergeCell ref="B34:C34"/>
    <mergeCell ref="D33:E33"/>
    <mergeCell ref="F33:G33"/>
    <mergeCell ref="H33:I33"/>
    <mergeCell ref="J33:K33"/>
    <mergeCell ref="D41:E41"/>
    <mergeCell ref="AD37:AE37"/>
    <mergeCell ref="T38:U38"/>
    <mergeCell ref="V38:W38"/>
    <mergeCell ref="X38:Y38"/>
    <mergeCell ref="Z38:AA38"/>
    <mergeCell ref="AB38:AC38"/>
    <mergeCell ref="R37:S37"/>
    <mergeCell ref="T37:U37"/>
    <mergeCell ref="V37:W37"/>
    <mergeCell ref="X37:Y37"/>
    <mergeCell ref="Z37:AA37"/>
    <mergeCell ref="AB37:AC37"/>
    <mergeCell ref="N37:O37"/>
    <mergeCell ref="P37:Q37"/>
    <mergeCell ref="D38:E38"/>
    <mergeCell ref="F38:G38"/>
    <mergeCell ref="H38:I38"/>
    <mergeCell ref="J38:K38"/>
    <mergeCell ref="L37:M37"/>
    <mergeCell ref="AA34:AB34"/>
    <mergeCell ref="AC34:AD34"/>
    <mergeCell ref="S33:T33"/>
    <mergeCell ref="U33:V33"/>
    <mergeCell ref="W33:X33"/>
    <mergeCell ref="Y33:Z33"/>
    <mergeCell ref="AA33:AB33"/>
    <mergeCell ref="AC33:AD33"/>
    <mergeCell ref="Y54:AC54"/>
    <mergeCell ref="C8:D8"/>
    <mergeCell ref="E8:F8"/>
    <mergeCell ref="G8:H8"/>
    <mergeCell ref="I8:J8"/>
    <mergeCell ref="K8:L8"/>
    <mergeCell ref="M8:N8"/>
    <mergeCell ref="J50:K50"/>
    <mergeCell ref="O50:R50"/>
    <mergeCell ref="O51:R51"/>
    <mergeCell ref="Q44:R44"/>
    <mergeCell ref="Q45:R45"/>
    <mergeCell ref="Q46:R46"/>
    <mergeCell ref="Q47:R47"/>
    <mergeCell ref="P33:Q33"/>
    <mergeCell ref="D34:E34"/>
    <mergeCell ref="B38:C38"/>
    <mergeCell ref="L38:M38"/>
    <mergeCell ref="N38:O38"/>
    <mergeCell ref="P38:Q38"/>
    <mergeCell ref="B37:C37"/>
    <mergeCell ref="D37:E37"/>
    <mergeCell ref="F37:G37"/>
    <mergeCell ref="H37:I37"/>
    <mergeCell ref="J37:K37"/>
    <mergeCell ref="M3:S3"/>
    <mergeCell ref="P4:R4"/>
    <mergeCell ref="W8:X8"/>
    <mergeCell ref="Y8:Z8"/>
    <mergeCell ref="P5:X6"/>
    <mergeCell ref="P7:T7"/>
    <mergeCell ref="W7:AA7"/>
    <mergeCell ref="AB46:AC46"/>
    <mergeCell ref="T54:X54"/>
    <mergeCell ref="AB44:AC44"/>
    <mergeCell ref="AB45:AC45"/>
    <mergeCell ref="H4:M4"/>
    <mergeCell ref="E5:M5"/>
    <mergeCell ref="E6:M6"/>
    <mergeCell ref="T50:X50"/>
    <mergeCell ref="Y50:AC50"/>
    <mergeCell ref="Y51:AC51"/>
    <mergeCell ref="T51:X51"/>
    <mergeCell ref="T52:X52"/>
    <mergeCell ref="Y52:AC52"/>
    <mergeCell ref="S34:T34"/>
    <mergeCell ref="U34:V34"/>
    <mergeCell ref="W34:X34"/>
    <mergeCell ref="Y34:Z34"/>
  </mergeCells>
  <phoneticPr fontId="1"/>
  <dataValidations count="1">
    <dataValidation type="list" allowBlank="1" showInputMessage="1" showErrorMessage="1" sqref="AB3:AB7" xr:uid="{00000000-0002-0000-0000-000000000000}">
      <formula1>"○,●"</formula1>
    </dataValidation>
  </dataValidations>
  <pageMargins left="0.36" right="0" top="0.28999999999999998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6" sqref="I6"/>
    </sheetView>
  </sheetViews>
  <sheetFormatPr defaultColWidth="2.25"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6" sqref="I6"/>
    </sheetView>
  </sheetViews>
  <sheetFormatPr defaultColWidth="2.25"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育脳教材発注書</vt:lpstr>
      <vt:lpstr>Sheet1</vt:lpstr>
      <vt:lpstr>Sheet2</vt:lpstr>
      <vt:lpstr>育脳教材発注書!Print_Area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eisupro</dc:creator>
  <cp:lastModifiedBy>Owner</cp:lastModifiedBy>
  <cp:lastPrinted>2020-07-03T03:00:27Z</cp:lastPrinted>
  <dcterms:created xsi:type="dcterms:W3CDTF">2012-06-27T04:30:15Z</dcterms:created>
  <dcterms:modified xsi:type="dcterms:W3CDTF">2023-03-03T07:06:26Z</dcterms:modified>
</cp:coreProperties>
</file>